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Ark1" sheetId="1" r:id="rId1"/>
  </sheets>
  <calcPr calcId="114210"/>
</workbook>
</file>

<file path=xl/calcChain.xml><?xml version="1.0" encoding="utf-8"?>
<calcChain xmlns="http://schemas.openxmlformats.org/spreadsheetml/2006/main">
  <c r="J57" i="1"/>
  <c r="L51"/>
  <c r="L50"/>
  <c r="L49"/>
  <c r="L48"/>
  <c r="L47"/>
  <c r="L42"/>
  <c r="L41"/>
  <c r="L40"/>
  <c r="L39"/>
  <c r="L38"/>
  <c r="L35"/>
  <c r="L34"/>
  <c r="L33"/>
  <c r="L32"/>
  <c r="L31"/>
  <c r="L29"/>
  <c r="L28"/>
  <c r="L27"/>
  <c r="L26"/>
  <c r="L25"/>
  <c r="L24"/>
  <c r="L23"/>
  <c r="I19"/>
  <c r="L17"/>
  <c r="L14"/>
  <c r="L11"/>
  <c r="L9"/>
  <c r="L8"/>
  <c r="L7"/>
  <c r="L6"/>
  <c r="J60"/>
  <c r="L19"/>
</calcChain>
</file>

<file path=xl/sharedStrings.xml><?xml version="1.0" encoding="utf-8"?>
<sst xmlns="http://schemas.openxmlformats.org/spreadsheetml/2006/main" count="75" uniqueCount="61">
  <si>
    <t>Budsjett</t>
  </si>
  <si>
    <t>Regnskap</t>
  </si>
  <si>
    <t>Inntekter</t>
  </si>
  <si>
    <t>Utgifter</t>
  </si>
  <si>
    <t>Klubbadministrasjon</t>
  </si>
  <si>
    <t>Medlemskontingent</t>
  </si>
  <si>
    <t>Momsrefusjon</t>
  </si>
  <si>
    <t>Grassrotandel</t>
  </si>
  <si>
    <t>Annet</t>
  </si>
  <si>
    <t>Medlemspleie</t>
  </si>
  <si>
    <t>Klubbeffekter</t>
  </si>
  <si>
    <t>Stevner</t>
  </si>
  <si>
    <t>Kiosksalg - deltakeravgift</t>
  </si>
  <si>
    <t>Bank</t>
  </si>
  <si>
    <t>Renter/annet</t>
  </si>
  <si>
    <t>Sum inntekter</t>
  </si>
  <si>
    <t>Flyplass</t>
  </si>
  <si>
    <t>Leiekostnader</t>
  </si>
  <si>
    <t>Flystripe</t>
  </si>
  <si>
    <t>Bygninger</t>
  </si>
  <si>
    <t>Årungen</t>
  </si>
  <si>
    <t>Dugnader</t>
  </si>
  <si>
    <t>Værstasjon</t>
  </si>
  <si>
    <t>Klubbmøte</t>
  </si>
  <si>
    <t>Medlemsaktiviteter</t>
  </si>
  <si>
    <t>Kioskdrift</t>
  </si>
  <si>
    <t>Premier</t>
  </si>
  <si>
    <t>Dommere</t>
  </si>
  <si>
    <t>Hjemmeside</t>
  </si>
  <si>
    <t>Forsikring</t>
  </si>
  <si>
    <t>Æresmedlemmer</t>
  </si>
  <si>
    <t>Honorar</t>
  </si>
  <si>
    <t>Annet (møte NLF)</t>
  </si>
  <si>
    <t>Bankkostnader</t>
  </si>
  <si>
    <t>Gebyrer</t>
  </si>
  <si>
    <t>Vipps</t>
  </si>
  <si>
    <t>Sum utgifter</t>
  </si>
  <si>
    <t>Resultat</t>
  </si>
  <si>
    <t>Endring fra</t>
  </si>
  <si>
    <t>Mat/drikke ved dugnader</t>
  </si>
  <si>
    <t>Mobildata for bruk av værstasjon</t>
  </si>
  <si>
    <t>Servering</t>
  </si>
  <si>
    <t>Tiltak for medlemmer</t>
  </si>
  <si>
    <t>Spesielle hendelser</t>
  </si>
  <si>
    <t>Innkjøp av kioskvarer stevner/aktiviteter</t>
  </si>
  <si>
    <t>Rekvisita ved arrangementer</t>
  </si>
  <si>
    <t>Årlig avgift samt vedlikehold</t>
  </si>
  <si>
    <t>Innboforsikring og underslagsforsikring</t>
  </si>
  <si>
    <t>Kun 1 medlem</t>
  </si>
  <si>
    <t>Avhengig av stevneaktiviteter</t>
  </si>
  <si>
    <t>Kommentarer</t>
  </si>
  <si>
    <t>2021 til 2022</t>
  </si>
  <si>
    <t>til budsjett 2022</t>
  </si>
  <si>
    <t>Speiderhuset - Langhus</t>
  </si>
  <si>
    <t>Færre medlemmer</t>
  </si>
  <si>
    <t>Færre spillere og lavere aktivitet</t>
  </si>
  <si>
    <t>Flere klasser i F3A = flere premier</t>
  </si>
  <si>
    <t>Vanlig seksjonsmøter</t>
  </si>
  <si>
    <t>Innkjøp snøfreser/frigi 15000 fra Gressklipperfond</t>
  </si>
  <si>
    <t>Forventer lite salg av klubbeffekter</t>
  </si>
  <si>
    <t>Vanlige drifts- og vedlikeholdsutgifter flyplass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</si>
</sst>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2"/>
      <name val="Arial"/>
    </font>
    <font>
      <b/>
      <sz val="12"/>
      <color indexed="64"/>
      <name val="Verdana"/>
    </font>
    <font>
      <b/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9" fillId="0" borderId="0" xfId="0" applyNumberFormat="1" applyFont="1" applyAlignment="1">
      <alignment horizontal="left"/>
    </xf>
    <xf numFmtId="4" fontId="10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zoomScaleNormal="100" workbookViewId="0">
      <pane ySplit="4" topLeftCell="A5" activePane="bottomLeft" state="frozen"/>
      <selection activeCell="B1" sqref="B1"/>
      <selection pane="bottomLeft"/>
    </sheetView>
  </sheetViews>
  <sheetFormatPr baseColWidth="10" defaultColWidth="11.42578125" defaultRowHeight="15"/>
  <cols>
    <col min="1" max="1" width="4.28515625" customWidth="1"/>
    <col min="2" max="2" width="18.85546875" customWidth="1"/>
    <col min="3" max="4" width="11.42578125" customWidth="1"/>
    <col min="5" max="5" width="4.42578125" customWidth="1"/>
    <col min="6" max="7" width="11.42578125" customWidth="1"/>
    <col min="8" max="8" width="5.28515625" customWidth="1"/>
    <col min="9" max="10" width="11.42578125" customWidth="1"/>
    <col min="11" max="11" width="5.140625" customWidth="1"/>
    <col min="12" max="12" width="15.5703125" customWidth="1"/>
    <col min="13" max="13" width="5" customWidth="1"/>
  </cols>
  <sheetData>
    <row r="2" spans="1:14" s="1" customFormat="1" ht="18.75">
      <c r="C2" s="19" t="s">
        <v>0</v>
      </c>
      <c r="D2" s="19"/>
      <c r="F2" s="19" t="s">
        <v>1</v>
      </c>
      <c r="G2" s="19"/>
      <c r="I2" s="19" t="s">
        <v>0</v>
      </c>
      <c r="J2" s="19"/>
      <c r="L2" s="7" t="s">
        <v>38</v>
      </c>
      <c r="N2" s="1" t="s">
        <v>50</v>
      </c>
    </row>
    <row r="3" spans="1:14" s="1" customFormat="1" ht="18.75">
      <c r="C3" s="19">
        <v>2021</v>
      </c>
      <c r="D3" s="19"/>
      <c r="F3" s="19">
        <v>2021</v>
      </c>
      <c r="G3" s="19"/>
      <c r="I3" s="19">
        <v>2022</v>
      </c>
      <c r="J3" s="19"/>
      <c r="L3" s="7" t="s">
        <v>51</v>
      </c>
      <c r="N3" s="1" t="s">
        <v>52</v>
      </c>
    </row>
    <row r="4" spans="1:14" s="2" customFormat="1" ht="15.75">
      <c r="C4" s="2" t="s">
        <v>2</v>
      </c>
      <c r="D4" s="2" t="s">
        <v>3</v>
      </c>
      <c r="F4" s="2" t="s">
        <v>2</v>
      </c>
      <c r="G4" s="2" t="s">
        <v>3</v>
      </c>
      <c r="I4" s="2" t="s">
        <v>2</v>
      </c>
      <c r="J4" s="2" t="s">
        <v>3</v>
      </c>
    </row>
    <row r="5" spans="1:14">
      <c r="A5" s="3" t="s">
        <v>4</v>
      </c>
      <c r="C5" s="8"/>
      <c r="D5" s="9"/>
      <c r="E5" s="10"/>
      <c r="F5" s="10"/>
      <c r="G5" s="10"/>
    </row>
    <row r="6" spans="1:14">
      <c r="B6" t="s">
        <v>5</v>
      </c>
      <c r="C6" s="10">
        <v>43000</v>
      </c>
      <c r="E6" s="10"/>
      <c r="F6" s="10">
        <v>37650</v>
      </c>
      <c r="G6" s="10"/>
      <c r="H6" s="4"/>
      <c r="I6" s="4">
        <v>37000</v>
      </c>
      <c r="J6" s="4"/>
      <c r="K6" s="4"/>
      <c r="L6" s="4">
        <f>I6-C6</f>
        <v>-6000</v>
      </c>
      <c r="N6" t="s">
        <v>54</v>
      </c>
    </row>
    <row r="7" spans="1:14">
      <c r="B7" t="s">
        <v>6</v>
      </c>
      <c r="C7" s="8">
        <v>3500</v>
      </c>
      <c r="D7" s="9"/>
      <c r="E7" s="8"/>
      <c r="F7" s="8">
        <v>5263</v>
      </c>
      <c r="G7" s="8"/>
      <c r="H7" s="4"/>
      <c r="I7" s="4">
        <v>3500</v>
      </c>
      <c r="J7" s="4"/>
      <c r="K7" s="4"/>
      <c r="L7" s="4">
        <f>I7-C7</f>
        <v>0</v>
      </c>
    </row>
    <row r="8" spans="1:14">
      <c r="B8" t="s">
        <v>7</v>
      </c>
      <c r="C8" s="10">
        <v>10500</v>
      </c>
      <c r="E8" s="10"/>
      <c r="F8" s="10">
        <v>9207.65</v>
      </c>
      <c r="G8" s="10"/>
      <c r="H8" s="4"/>
      <c r="I8" s="4">
        <v>9000</v>
      </c>
      <c r="J8" s="4"/>
      <c r="K8" s="4"/>
      <c r="L8" s="4">
        <f>I8-C8</f>
        <v>-1500</v>
      </c>
      <c r="N8" t="s">
        <v>55</v>
      </c>
    </row>
    <row r="9" spans="1:14" ht="15.75">
      <c r="B9" t="s">
        <v>8</v>
      </c>
      <c r="C9" s="8">
        <v>3000</v>
      </c>
      <c r="D9" s="11"/>
      <c r="E9" s="8"/>
      <c r="F9" s="10">
        <v>2416</v>
      </c>
      <c r="G9" s="8"/>
      <c r="H9" s="4"/>
      <c r="I9" s="4">
        <v>3000</v>
      </c>
      <c r="J9" s="4"/>
      <c r="K9" s="4"/>
      <c r="L9" s="4">
        <f>I9-C9</f>
        <v>0</v>
      </c>
    </row>
    <row r="10" spans="1:14" ht="15.75">
      <c r="A10" s="3" t="s">
        <v>9</v>
      </c>
      <c r="C10" s="12"/>
      <c r="D10" s="11"/>
      <c r="E10" s="12"/>
      <c r="F10" s="12"/>
      <c r="G10" s="12"/>
      <c r="H10" s="4"/>
      <c r="I10" s="4"/>
      <c r="J10" s="4"/>
      <c r="K10" s="4"/>
      <c r="L10" s="4"/>
    </row>
    <row r="11" spans="1:14" ht="15.75">
      <c r="B11" t="s">
        <v>10</v>
      </c>
      <c r="C11" s="8">
        <v>1500</v>
      </c>
      <c r="E11" s="12"/>
      <c r="F11" s="10">
        <v>0</v>
      </c>
      <c r="G11" s="12"/>
      <c r="H11" s="4"/>
      <c r="I11" s="4">
        <v>0</v>
      </c>
      <c r="J11" s="4"/>
      <c r="K11" s="4"/>
      <c r="L11" s="4">
        <f>I11-C11</f>
        <v>-1500</v>
      </c>
      <c r="N11" t="s">
        <v>59</v>
      </c>
    </row>
    <row r="12" spans="1:14">
      <c r="C12" s="8"/>
      <c r="E12" s="8"/>
      <c r="F12" s="8"/>
      <c r="G12" s="8"/>
      <c r="H12" s="4"/>
      <c r="I12" s="4"/>
      <c r="J12" s="4"/>
      <c r="K12" s="4"/>
      <c r="L12" s="4"/>
    </row>
    <row r="13" spans="1:14">
      <c r="A13" s="3" t="s">
        <v>11</v>
      </c>
      <c r="C13" s="8"/>
      <c r="E13" s="8"/>
      <c r="F13" s="8"/>
      <c r="G13" s="8"/>
      <c r="H13" s="4"/>
      <c r="I13" s="4"/>
      <c r="J13" s="4"/>
      <c r="K13" s="4"/>
      <c r="L13" s="4"/>
    </row>
    <row r="14" spans="1:14">
      <c r="B14" t="s">
        <v>12</v>
      </c>
      <c r="C14" s="8">
        <v>10000</v>
      </c>
      <c r="E14" s="8"/>
      <c r="F14" s="10">
        <v>7686.63</v>
      </c>
      <c r="G14" s="8"/>
      <c r="H14" s="4"/>
      <c r="I14" s="4">
        <v>8000</v>
      </c>
      <c r="J14" s="4"/>
      <c r="K14" s="4"/>
      <c r="L14" s="4">
        <f>I14-C14</f>
        <v>-2000</v>
      </c>
      <c r="N14" t="s">
        <v>49</v>
      </c>
    </row>
    <row r="15" spans="1:14">
      <c r="C15" s="8"/>
      <c r="E15" s="8"/>
      <c r="F15" s="8"/>
      <c r="G15" s="8"/>
      <c r="H15" s="4"/>
      <c r="I15" s="4"/>
      <c r="J15" s="4"/>
      <c r="K15" s="4"/>
      <c r="L15" s="4"/>
    </row>
    <row r="16" spans="1:14">
      <c r="A16" s="3" t="s">
        <v>13</v>
      </c>
      <c r="C16" s="8"/>
      <c r="E16" s="8"/>
      <c r="F16" s="8"/>
      <c r="G16" s="8"/>
      <c r="H16" s="4"/>
      <c r="I16" s="4"/>
      <c r="J16" s="4"/>
      <c r="K16" s="4"/>
      <c r="L16" s="4"/>
    </row>
    <row r="17" spans="1:14">
      <c r="B17" t="s">
        <v>14</v>
      </c>
      <c r="C17" s="8">
        <v>20</v>
      </c>
      <c r="E17" s="8"/>
      <c r="F17" s="8">
        <v>0</v>
      </c>
      <c r="G17" s="8"/>
      <c r="H17" s="4"/>
      <c r="I17" s="4">
        <v>20</v>
      </c>
      <c r="J17" s="4"/>
      <c r="K17" s="4"/>
      <c r="L17" s="4">
        <f>I17-C17</f>
        <v>0</v>
      </c>
    </row>
    <row r="18" spans="1:14" ht="15.75">
      <c r="C18" s="8"/>
      <c r="D18" s="13"/>
      <c r="E18" s="8"/>
      <c r="F18" s="8"/>
      <c r="G18" s="8"/>
      <c r="H18" s="4"/>
      <c r="I18" s="4"/>
      <c r="J18" s="4"/>
      <c r="K18" s="4"/>
      <c r="L18" s="4"/>
    </row>
    <row r="19" spans="1:14" s="2" customFormat="1" ht="15.75">
      <c r="A19" s="2" t="s">
        <v>15</v>
      </c>
      <c r="C19" s="14">
        <v>71520</v>
      </c>
      <c r="D19"/>
      <c r="E19" s="8"/>
      <c r="F19" s="14">
        <v>62223.28</v>
      </c>
      <c r="G19" s="14"/>
      <c r="H19" s="6"/>
      <c r="I19" s="6">
        <f>SUM(I6:I17)</f>
        <v>60520</v>
      </c>
      <c r="J19" s="6"/>
      <c r="K19" s="6"/>
      <c r="L19" s="6">
        <f>I19-C19</f>
        <v>-11000</v>
      </c>
    </row>
    <row r="20" spans="1:14">
      <c r="C20" s="8"/>
      <c r="E20" s="8"/>
      <c r="F20" s="8"/>
      <c r="G20" s="8"/>
      <c r="H20" s="4"/>
      <c r="I20" s="4"/>
      <c r="J20" s="4"/>
      <c r="K20" s="4"/>
      <c r="L20" s="4"/>
    </row>
    <row r="21" spans="1:14">
      <c r="C21" s="8"/>
      <c r="E21" s="8"/>
      <c r="F21" s="8"/>
      <c r="G21" s="8"/>
      <c r="H21" s="4"/>
      <c r="I21" s="4"/>
      <c r="J21" s="4"/>
      <c r="K21" s="4"/>
      <c r="L21" s="4"/>
    </row>
    <row r="22" spans="1:14">
      <c r="A22" s="3" t="s">
        <v>16</v>
      </c>
      <c r="D22" s="8"/>
      <c r="E22" s="8"/>
      <c r="F22" s="8"/>
      <c r="G22" s="8"/>
      <c r="H22" s="4"/>
      <c r="I22" s="4"/>
      <c r="J22" s="4"/>
      <c r="K22" s="4"/>
      <c r="L22" s="4"/>
    </row>
    <row r="23" spans="1:14">
      <c r="B23" t="s">
        <v>17</v>
      </c>
      <c r="D23" s="8">
        <v>19400</v>
      </c>
      <c r="E23" s="8"/>
      <c r="F23" s="8"/>
      <c r="G23" s="8">
        <v>19400</v>
      </c>
      <c r="H23" s="4"/>
      <c r="J23" s="4">
        <v>19400</v>
      </c>
      <c r="K23" s="4"/>
      <c r="L23" s="4">
        <f>J23-D23</f>
        <v>0</v>
      </c>
    </row>
    <row r="24" spans="1:14">
      <c r="B24" t="s">
        <v>18</v>
      </c>
      <c r="D24" s="8">
        <v>8000</v>
      </c>
      <c r="E24" s="8"/>
      <c r="F24" s="8"/>
      <c r="G24" s="8">
        <v>1258.0800000000002</v>
      </c>
      <c r="H24" s="4"/>
      <c r="J24" s="4">
        <v>30000</v>
      </c>
      <c r="K24" s="4"/>
      <c r="L24" s="4">
        <f t="shared" ref="L24:L35" si="0">J24-D24</f>
        <v>22000</v>
      </c>
      <c r="N24" t="s">
        <v>58</v>
      </c>
    </row>
    <row r="25" spans="1:14">
      <c r="B25" t="s">
        <v>19</v>
      </c>
      <c r="D25" s="8">
        <v>6000</v>
      </c>
      <c r="E25" s="8"/>
      <c r="F25" s="8"/>
      <c r="G25" s="8">
        <v>3868</v>
      </c>
      <c r="H25" s="4"/>
      <c r="J25" s="4">
        <v>4000</v>
      </c>
      <c r="K25" s="4"/>
      <c r="L25" s="4">
        <f t="shared" si="0"/>
        <v>-2000</v>
      </c>
    </row>
    <row r="26" spans="1:14">
      <c r="B26" t="s">
        <v>20</v>
      </c>
      <c r="D26" s="8">
        <v>2000</v>
      </c>
      <c r="E26" s="8"/>
      <c r="F26" s="8"/>
      <c r="G26" s="8">
        <v>0</v>
      </c>
      <c r="H26" s="4"/>
      <c r="J26" s="4">
        <v>2500</v>
      </c>
      <c r="K26" s="4"/>
      <c r="L26" s="4">
        <f t="shared" si="0"/>
        <v>500</v>
      </c>
    </row>
    <row r="27" spans="1:14">
      <c r="B27" t="s">
        <v>8</v>
      </c>
      <c r="D27" s="8">
        <v>25000</v>
      </c>
      <c r="E27" s="8"/>
      <c r="F27" s="8"/>
      <c r="G27" s="8">
        <v>24919.82</v>
      </c>
      <c r="H27" s="4"/>
      <c r="J27" s="4">
        <v>5000</v>
      </c>
      <c r="K27" s="4"/>
      <c r="L27" s="4">
        <f t="shared" si="0"/>
        <v>-20000</v>
      </c>
      <c r="N27" t="s">
        <v>60</v>
      </c>
    </row>
    <row r="28" spans="1:14">
      <c r="B28" t="s">
        <v>21</v>
      </c>
      <c r="D28" s="8">
        <v>1000</v>
      </c>
      <c r="E28" s="8"/>
      <c r="F28" s="8"/>
      <c r="G28" s="8">
        <v>0</v>
      </c>
      <c r="H28" s="4"/>
      <c r="J28" s="4">
        <v>1000</v>
      </c>
      <c r="K28" s="4"/>
      <c r="L28" s="4">
        <f t="shared" si="0"/>
        <v>0</v>
      </c>
      <c r="N28" t="s">
        <v>39</v>
      </c>
    </row>
    <row r="29" spans="1:14">
      <c r="B29" t="s">
        <v>22</v>
      </c>
      <c r="D29" s="10">
        <v>1000</v>
      </c>
      <c r="E29" s="8"/>
      <c r="F29" s="8"/>
      <c r="G29" s="10">
        <v>500</v>
      </c>
      <c r="H29" s="4"/>
      <c r="J29" s="4">
        <v>1000</v>
      </c>
      <c r="K29" s="4"/>
      <c r="L29" s="4">
        <f t="shared" si="0"/>
        <v>0</v>
      </c>
      <c r="N29" t="s">
        <v>40</v>
      </c>
    </row>
    <row r="30" spans="1:14">
      <c r="A30" s="3" t="s">
        <v>9</v>
      </c>
      <c r="D30" s="8"/>
      <c r="E30" s="8"/>
      <c r="F30" s="8"/>
      <c r="G30" s="8"/>
      <c r="H30" s="4"/>
      <c r="I30" s="4"/>
      <c r="J30" s="4"/>
      <c r="K30" s="4"/>
      <c r="L30" s="4"/>
    </row>
    <row r="31" spans="1:14">
      <c r="B31" t="s">
        <v>17</v>
      </c>
      <c r="D31" s="8">
        <v>4200</v>
      </c>
      <c r="E31" s="8"/>
      <c r="F31" s="8"/>
      <c r="G31" s="8">
        <v>800</v>
      </c>
      <c r="H31" s="4"/>
      <c r="I31" s="4"/>
      <c r="J31" s="4">
        <v>5600</v>
      </c>
      <c r="K31" s="4"/>
      <c r="L31" s="4">
        <f t="shared" si="0"/>
        <v>1400</v>
      </c>
      <c r="N31" t="s">
        <v>53</v>
      </c>
    </row>
    <row r="32" spans="1:14" ht="15.75">
      <c r="B32" t="s">
        <v>23</v>
      </c>
      <c r="D32" s="8">
        <v>2000</v>
      </c>
      <c r="E32" s="15"/>
      <c r="F32" s="15"/>
      <c r="G32" s="8">
        <v>638.4</v>
      </c>
      <c r="H32" s="4"/>
      <c r="I32" s="4"/>
      <c r="J32" s="4">
        <v>2000</v>
      </c>
      <c r="K32" s="4"/>
      <c r="L32" s="4">
        <f t="shared" si="0"/>
        <v>0</v>
      </c>
      <c r="N32" t="s">
        <v>41</v>
      </c>
    </row>
    <row r="33" spans="1:14" ht="15.75">
      <c r="B33" t="s">
        <v>24</v>
      </c>
      <c r="D33" s="8">
        <v>2000</v>
      </c>
      <c r="E33" s="15"/>
      <c r="F33" s="15"/>
      <c r="G33" s="8">
        <v>0</v>
      </c>
      <c r="H33" s="4"/>
      <c r="I33" s="4"/>
      <c r="J33" s="4">
        <v>2000</v>
      </c>
      <c r="K33" s="4"/>
      <c r="L33" s="4">
        <f t="shared" si="0"/>
        <v>0</v>
      </c>
      <c r="N33" t="s">
        <v>42</v>
      </c>
    </row>
    <row r="34" spans="1:14" ht="15.75">
      <c r="B34" t="s">
        <v>10</v>
      </c>
      <c r="D34" s="8"/>
      <c r="E34" s="15"/>
      <c r="F34" s="15"/>
      <c r="G34" s="8">
        <v>0</v>
      </c>
      <c r="H34" s="4"/>
      <c r="I34" s="4"/>
      <c r="J34" s="4"/>
      <c r="K34" s="4"/>
      <c r="L34" s="4">
        <f t="shared" si="0"/>
        <v>0</v>
      </c>
    </row>
    <row r="35" spans="1:14" ht="15.75">
      <c r="B35" t="s">
        <v>8</v>
      </c>
      <c r="D35" s="8">
        <v>1000</v>
      </c>
      <c r="E35" s="15"/>
      <c r="F35" s="15"/>
      <c r="G35" s="8">
        <v>0</v>
      </c>
      <c r="H35" s="4"/>
      <c r="I35" s="4"/>
      <c r="J35" s="4">
        <v>1000</v>
      </c>
      <c r="K35" s="4"/>
      <c r="L35" s="4">
        <f t="shared" si="0"/>
        <v>0</v>
      </c>
      <c r="N35" t="s">
        <v>43</v>
      </c>
    </row>
    <row r="36" spans="1:14" ht="15.75">
      <c r="D36" s="15"/>
      <c r="E36" s="15"/>
      <c r="F36" s="15"/>
      <c r="G36" s="15"/>
      <c r="H36" s="4"/>
      <c r="I36" s="4"/>
      <c r="J36" s="4"/>
      <c r="K36" s="4"/>
      <c r="L36" s="4"/>
    </row>
    <row r="37" spans="1:14">
      <c r="A37" s="3" t="s">
        <v>11</v>
      </c>
      <c r="D37" s="8"/>
      <c r="E37" s="8"/>
      <c r="F37" s="8"/>
      <c r="G37" s="8"/>
      <c r="H37" s="4"/>
      <c r="I37" s="4"/>
      <c r="J37" s="4"/>
      <c r="K37" s="4"/>
      <c r="L37" s="4"/>
    </row>
    <row r="38" spans="1:14">
      <c r="B38" t="s">
        <v>17</v>
      </c>
      <c r="D38" s="10"/>
      <c r="E38" s="10"/>
      <c r="F38" s="10"/>
      <c r="G38" s="10">
        <v>0</v>
      </c>
      <c r="H38" s="4"/>
      <c r="I38" s="4"/>
      <c r="J38" s="4">
        <v>0</v>
      </c>
      <c r="K38" s="4"/>
      <c r="L38" s="4">
        <f>J38-D38</f>
        <v>0</v>
      </c>
    </row>
    <row r="39" spans="1:14">
      <c r="B39" t="s">
        <v>25</v>
      </c>
      <c r="D39" s="10">
        <v>3000</v>
      </c>
      <c r="E39" s="8"/>
      <c r="F39" s="8"/>
      <c r="G39" s="10">
        <v>792.02</v>
      </c>
      <c r="H39" s="4"/>
      <c r="I39" s="4"/>
      <c r="J39" s="4">
        <v>2000</v>
      </c>
      <c r="K39" s="4"/>
      <c r="L39" s="4">
        <f>J39-D39</f>
        <v>-1000</v>
      </c>
      <c r="N39" t="s">
        <v>44</v>
      </c>
    </row>
    <row r="40" spans="1:14">
      <c r="B40" t="s">
        <v>26</v>
      </c>
      <c r="D40" s="10">
        <v>2000</v>
      </c>
      <c r="E40" s="8"/>
      <c r="F40" s="8"/>
      <c r="G40" s="10">
        <v>3844</v>
      </c>
      <c r="H40" s="4"/>
      <c r="I40" s="4"/>
      <c r="J40" s="4">
        <v>3500</v>
      </c>
      <c r="K40" s="4"/>
      <c r="L40" s="4">
        <f>J40-D40</f>
        <v>1500</v>
      </c>
      <c r="N40" t="s">
        <v>56</v>
      </c>
    </row>
    <row r="41" spans="1:14">
      <c r="B41" t="s">
        <v>27</v>
      </c>
      <c r="D41" s="10">
        <v>1000</v>
      </c>
      <c r="E41" s="8"/>
      <c r="F41" s="8"/>
      <c r="G41" s="10">
        <v>0</v>
      </c>
      <c r="H41" s="4"/>
      <c r="I41" s="4"/>
      <c r="J41" s="4">
        <v>1000</v>
      </c>
      <c r="K41" s="4"/>
      <c r="L41" s="4">
        <f>J41-D41</f>
        <v>0</v>
      </c>
    </row>
    <row r="42" spans="1:14">
      <c r="B42" t="s">
        <v>8</v>
      </c>
      <c r="D42" s="10">
        <v>1000</v>
      </c>
      <c r="E42" s="8"/>
      <c r="F42" s="8"/>
      <c r="G42" s="10">
        <v>249</v>
      </c>
      <c r="H42" s="4"/>
      <c r="I42" s="4"/>
      <c r="J42" s="4">
        <v>1000</v>
      </c>
      <c r="K42" s="4"/>
      <c r="L42" s="4">
        <f>J42-D42</f>
        <v>0</v>
      </c>
      <c r="N42" t="s">
        <v>45</v>
      </c>
    </row>
    <row r="43" spans="1:14">
      <c r="D43" s="8"/>
      <c r="E43" s="8"/>
      <c r="F43" s="8"/>
      <c r="G43" s="8"/>
      <c r="H43" s="4"/>
      <c r="I43" s="4"/>
      <c r="J43" s="4"/>
      <c r="K43" s="4"/>
      <c r="L43" s="4"/>
    </row>
    <row r="44" spans="1:14">
      <c r="D44" s="8"/>
      <c r="E44" s="8"/>
      <c r="F44" s="8"/>
      <c r="G44" s="8"/>
      <c r="H44" s="4"/>
      <c r="I44" s="4"/>
      <c r="J44" s="4"/>
      <c r="K44" s="4"/>
      <c r="L44" s="4"/>
    </row>
    <row r="45" spans="1:14">
      <c r="D45" s="8"/>
      <c r="E45" s="8"/>
      <c r="F45" s="8"/>
      <c r="G45" s="8"/>
      <c r="H45" s="4"/>
      <c r="I45" s="4"/>
      <c r="J45" s="4"/>
      <c r="K45" s="4"/>
      <c r="L45" s="4"/>
    </row>
    <row r="46" spans="1:14">
      <c r="A46" s="3" t="s">
        <v>4</v>
      </c>
      <c r="D46" s="8"/>
      <c r="E46" s="8"/>
      <c r="F46" s="8"/>
      <c r="G46" s="8"/>
      <c r="H46" s="4"/>
      <c r="I46" s="4"/>
      <c r="J46" s="4"/>
      <c r="K46" s="4"/>
      <c r="L46" s="4"/>
    </row>
    <row r="47" spans="1:14" ht="15.75">
      <c r="B47" t="s">
        <v>28</v>
      </c>
      <c r="D47" s="8">
        <v>1500</v>
      </c>
      <c r="E47" s="16"/>
      <c r="F47" s="8"/>
      <c r="G47" s="8">
        <v>4381.25</v>
      </c>
      <c r="H47" s="4"/>
      <c r="I47" s="4"/>
      <c r="J47" s="4">
        <v>4500</v>
      </c>
      <c r="K47" s="4"/>
      <c r="L47" s="4">
        <f>J47-D47</f>
        <v>3000</v>
      </c>
      <c r="N47" t="s">
        <v>46</v>
      </c>
    </row>
    <row r="48" spans="1:14" ht="15.75">
      <c r="B48" t="s">
        <v>29</v>
      </c>
      <c r="D48" s="8">
        <v>2600</v>
      </c>
      <c r="E48" s="16"/>
      <c r="F48" s="8"/>
      <c r="G48" s="8">
        <v>2464</v>
      </c>
      <c r="H48" s="4"/>
      <c r="I48" s="4"/>
      <c r="J48" s="4">
        <v>2700</v>
      </c>
      <c r="K48" s="4"/>
      <c r="L48" s="4">
        <f>J48-D48</f>
        <v>100</v>
      </c>
      <c r="N48" t="s">
        <v>47</v>
      </c>
    </row>
    <row r="49" spans="1:14" ht="15.75">
      <c r="B49" t="s">
        <v>30</v>
      </c>
      <c r="D49" s="8">
        <v>1325</v>
      </c>
      <c r="E49" s="16"/>
      <c r="F49" s="8"/>
      <c r="G49" s="8">
        <v>0</v>
      </c>
      <c r="H49" s="4"/>
      <c r="I49" s="4"/>
      <c r="J49" s="4">
        <v>1325</v>
      </c>
      <c r="K49" s="4"/>
      <c r="L49" s="4">
        <f>J49-D49</f>
        <v>0</v>
      </c>
      <c r="N49" t="s">
        <v>48</v>
      </c>
    </row>
    <row r="50" spans="1:14" ht="15.75">
      <c r="B50" t="s">
        <v>31</v>
      </c>
      <c r="D50" s="8"/>
      <c r="E50" s="16"/>
      <c r="F50" s="8"/>
      <c r="G50" s="8">
        <v>0</v>
      </c>
      <c r="H50" s="4"/>
      <c r="I50" s="4"/>
      <c r="J50" s="4"/>
      <c r="K50" s="4"/>
      <c r="L50" s="4">
        <f>J50-D50</f>
        <v>0</v>
      </c>
    </row>
    <row r="51" spans="1:14" ht="15.75">
      <c r="B51" t="s">
        <v>32</v>
      </c>
      <c r="D51" s="8">
        <v>3000</v>
      </c>
      <c r="E51" s="17"/>
      <c r="F51" s="8"/>
      <c r="G51" s="8">
        <v>3473.8</v>
      </c>
      <c r="H51" s="4"/>
      <c r="I51" s="4"/>
      <c r="J51" s="4">
        <v>2000</v>
      </c>
      <c r="K51" s="4"/>
      <c r="L51" s="4">
        <f>J51-D51</f>
        <v>-1000</v>
      </c>
      <c r="N51" t="s">
        <v>57</v>
      </c>
    </row>
    <row r="52" spans="1:14" ht="15.75">
      <c r="D52" s="8"/>
      <c r="E52" s="16"/>
      <c r="F52" s="8"/>
      <c r="G52" s="8"/>
      <c r="H52" s="4"/>
      <c r="I52" s="4"/>
      <c r="J52" s="4"/>
      <c r="K52" s="4"/>
      <c r="L52" s="4"/>
    </row>
    <row r="53" spans="1:14">
      <c r="A53" s="3" t="s">
        <v>33</v>
      </c>
      <c r="D53" s="8"/>
      <c r="E53" s="8"/>
      <c r="F53" s="8"/>
      <c r="G53" s="8"/>
      <c r="H53" s="4"/>
      <c r="I53" s="4"/>
      <c r="J53" s="4"/>
      <c r="K53" s="4"/>
      <c r="L53" s="4"/>
    </row>
    <row r="54" spans="1:14">
      <c r="B54" t="s">
        <v>34</v>
      </c>
      <c r="D54" s="8">
        <v>350</v>
      </c>
      <c r="E54" s="8"/>
      <c r="F54" s="8"/>
      <c r="G54" s="8">
        <v>295</v>
      </c>
      <c r="H54" s="4"/>
      <c r="I54" s="4"/>
      <c r="J54" s="4">
        <v>350</v>
      </c>
      <c r="K54" s="4"/>
      <c r="L54" s="4"/>
    </row>
    <row r="55" spans="1:14">
      <c r="B55" t="s">
        <v>35</v>
      </c>
      <c r="D55" s="8"/>
      <c r="E55" s="8"/>
      <c r="F55" s="8"/>
      <c r="G55" s="8">
        <v>0</v>
      </c>
      <c r="H55" s="4"/>
      <c r="I55" s="4"/>
      <c r="J55" s="4"/>
      <c r="K55" s="4"/>
      <c r="L55" s="4">
        <v>0</v>
      </c>
    </row>
    <row r="56" spans="1:14">
      <c r="D56" s="8"/>
      <c r="E56" s="8"/>
      <c r="F56" s="8"/>
      <c r="G56" s="8"/>
      <c r="H56" s="4"/>
      <c r="I56" s="4"/>
      <c r="J56" s="4"/>
      <c r="K56" s="4"/>
      <c r="L56" s="4"/>
    </row>
    <row r="57" spans="1:14" s="3" customFormat="1">
      <c r="A57" s="3" t="s">
        <v>36</v>
      </c>
      <c r="C57"/>
      <c r="D57" s="18">
        <v>82375</v>
      </c>
      <c r="E57" s="18"/>
      <c r="F57" s="18"/>
      <c r="G57" s="18">
        <v>66883.37</v>
      </c>
      <c r="H57" s="5"/>
      <c r="I57" s="5"/>
      <c r="J57" s="5">
        <f>SUM(J23:J55)</f>
        <v>91875</v>
      </c>
      <c r="K57" s="5"/>
      <c r="L57" s="5">
        <v>7692.7399999999907</v>
      </c>
    </row>
    <row r="58" spans="1:14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4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4" s="2" customFormat="1" ht="15.75">
      <c r="A60" s="2" t="s">
        <v>37</v>
      </c>
      <c r="C60" s="6"/>
      <c r="D60" s="6">
        <v>-9220</v>
      </c>
      <c r="E60" s="6"/>
      <c r="F60" s="6"/>
      <c r="G60" s="6">
        <v>182.02000000000407</v>
      </c>
      <c r="H60" s="6"/>
      <c r="I60" s="6"/>
      <c r="J60" s="6">
        <f>I19-J57</f>
        <v>-31355</v>
      </c>
      <c r="K60" s="6"/>
      <c r="L60" s="6"/>
    </row>
  </sheetData>
  <mergeCells count="6">
    <mergeCell ref="C2:D2"/>
    <mergeCell ref="F2:G2"/>
    <mergeCell ref="I2:J2"/>
    <mergeCell ref="C3:D3"/>
    <mergeCell ref="F3:G3"/>
    <mergeCell ref="I3:J3"/>
  </mergeCells>
  <phoneticPr fontId="11" type="noConversion"/>
  <pageMargins left="0.5" right="0.44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Tore Jemtegaard</cp:lastModifiedBy>
  <cp:lastPrinted>2022-01-21T16:29:25Z</cp:lastPrinted>
  <dcterms:created xsi:type="dcterms:W3CDTF">2021-01-10T14:24:16Z</dcterms:created>
  <dcterms:modified xsi:type="dcterms:W3CDTF">2022-01-21T16:29:39Z</dcterms:modified>
</cp:coreProperties>
</file>